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1er t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10" i="1" s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G23" i="1" s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<sst xmlns="http://schemas.openxmlformats.org/spreadsheetml/2006/main" count="36" uniqueCount="31">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</sst>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7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4" fontId="8" fillId="0" borderId="5" xfId="0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4" fontId="8" fillId="0" borderId="5" xfId="59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5" xfId="66" applyNumberFormat="1" applyFont="1" applyBorder="1" applyAlignment="1">
      <alignment horizontal="right" vertical="center"/>
    </xf>
  </cellXfs>
  <cellStyles count="67">
    <cellStyle name="Millares 2" xfId="2"/>
    <cellStyle name="Millares 2 10" xfId="60"/>
    <cellStyle name="Millares 2 2" xfId="7"/>
    <cellStyle name="Millares 2 2 2" xfId="16"/>
    <cellStyle name="Millares 2 2 3" xfId="23"/>
    <cellStyle name="Millares 2 2 4" xfId="30"/>
    <cellStyle name="Millares 2 2 5" xfId="37"/>
    <cellStyle name="Millares 2 2 6" xfId="44"/>
    <cellStyle name="Millares 2 2 7" xfId="51"/>
    <cellStyle name="Millares 2 2 8" xfId="58"/>
    <cellStyle name="Millares 2 2 9" xfId="65"/>
    <cellStyle name="Millares 2 3" xfId="11"/>
    <cellStyle name="Millares 2 4" xfId="18"/>
    <cellStyle name="Millares 2 5" xfId="25"/>
    <cellStyle name="Millares 2 6" xfId="32"/>
    <cellStyle name="Millares 2 7" xfId="39"/>
    <cellStyle name="Millares 2 8" xfId="46"/>
    <cellStyle name="Millares 2 9" xfId="53"/>
    <cellStyle name="Millares 3" xfId="6"/>
    <cellStyle name="Millares 3 2" xfId="15"/>
    <cellStyle name="Millares 3 3" xfId="22"/>
    <cellStyle name="Millares 3 4" xfId="29"/>
    <cellStyle name="Millares 3 5" xfId="36"/>
    <cellStyle name="Millares 3 6" xfId="43"/>
    <cellStyle name="Millares 3 7" xfId="50"/>
    <cellStyle name="Millares 3 8" xfId="57"/>
    <cellStyle name="Millares 3 9" xfId="64"/>
    <cellStyle name="Moneda" xfId="10" builtinId="4"/>
    <cellStyle name="Moneda 10" xfId="59"/>
    <cellStyle name="Moneda 11" xfId="66"/>
    <cellStyle name="Moneda 2" xfId="3"/>
    <cellStyle name="Moneda 2 10" xfId="61"/>
    <cellStyle name="Moneda 2 2" xfId="5"/>
    <cellStyle name="Moneda 2 2 2" xfId="14"/>
    <cellStyle name="Moneda 2 2 3" xfId="21"/>
    <cellStyle name="Moneda 2 2 4" xfId="28"/>
    <cellStyle name="Moneda 2 2 5" xfId="35"/>
    <cellStyle name="Moneda 2 2 6" xfId="42"/>
    <cellStyle name="Moneda 2 2 7" xfId="49"/>
    <cellStyle name="Moneda 2 2 8" xfId="56"/>
    <cellStyle name="Moneda 2 2 9" xfId="63"/>
    <cellStyle name="Moneda 2 3" xfId="12"/>
    <cellStyle name="Moneda 2 4" xfId="19"/>
    <cellStyle name="Moneda 2 5" xfId="26"/>
    <cellStyle name="Moneda 2 6" xfId="33"/>
    <cellStyle name="Moneda 2 7" xfId="40"/>
    <cellStyle name="Moneda 2 8" xfId="47"/>
    <cellStyle name="Moneda 2 9" xfId="54"/>
    <cellStyle name="Moneda 3" xfId="4"/>
    <cellStyle name="Moneda 3 2" xfId="13"/>
    <cellStyle name="Moneda 3 3" xfId="20"/>
    <cellStyle name="Moneda 3 4" xfId="27"/>
    <cellStyle name="Moneda 3 5" xfId="34"/>
    <cellStyle name="Moneda 3 6" xfId="41"/>
    <cellStyle name="Moneda 3 7" xfId="48"/>
    <cellStyle name="Moneda 3 8" xfId="55"/>
    <cellStyle name="Moneda 3 9" xfId="62"/>
    <cellStyle name="Moneda 4" xfId="17"/>
    <cellStyle name="Moneda 5" xfId="24"/>
    <cellStyle name="Moneda 6" xfId="31"/>
    <cellStyle name="Moneda 7" xfId="38"/>
    <cellStyle name="Moneda 8" xfId="45"/>
    <cellStyle name="Moneda 9" xfId="52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F23" sqref="F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9" t="s">
        <v>1</v>
      </c>
      <c r="B1" s="30"/>
      <c r="C1" s="30"/>
      <c r="D1" s="30"/>
      <c r="E1" s="30"/>
      <c r="F1" s="30"/>
      <c r="G1" s="31"/>
    </row>
    <row r="2" spans="1:7" x14ac:dyDescent="0.25">
      <c r="A2" s="32" t="s">
        <v>4</v>
      </c>
      <c r="B2" s="33"/>
      <c r="C2" s="33"/>
      <c r="D2" s="33"/>
      <c r="E2" s="33"/>
      <c r="F2" s="33"/>
      <c r="G2" s="34"/>
    </row>
    <row r="3" spans="1:7" s="5" customFormat="1" x14ac:dyDescent="0.25">
      <c r="A3" s="32" t="s">
        <v>12</v>
      </c>
      <c r="B3" s="33"/>
      <c r="C3" s="33"/>
      <c r="D3" s="33"/>
      <c r="E3" s="33"/>
      <c r="F3" s="33"/>
      <c r="G3" s="34"/>
    </row>
    <row r="4" spans="1:7" x14ac:dyDescent="0.25">
      <c r="A4" s="32" t="s">
        <v>30</v>
      </c>
      <c r="B4" s="33"/>
      <c r="C4" s="33"/>
      <c r="D4" s="33"/>
      <c r="E4" s="33"/>
      <c r="F4" s="33"/>
      <c r="G4" s="34"/>
    </row>
    <row r="5" spans="1:7" ht="15.75" thickBot="1" x14ac:dyDescent="0.3">
      <c r="A5" s="35" t="s">
        <v>0</v>
      </c>
      <c r="B5" s="36"/>
      <c r="C5" s="36"/>
      <c r="D5" s="36"/>
      <c r="E5" s="36"/>
      <c r="F5" s="36"/>
      <c r="G5" s="37"/>
    </row>
    <row r="6" spans="1:7" s="2" customFormat="1" ht="15.75" thickBot="1" x14ac:dyDescent="0.3">
      <c r="A6" s="27" t="s">
        <v>2</v>
      </c>
      <c r="B6" s="38" t="s">
        <v>5</v>
      </c>
      <c r="C6" s="39"/>
      <c r="D6" s="39"/>
      <c r="E6" s="39"/>
      <c r="F6" s="40"/>
      <c r="G6" s="41" t="s">
        <v>6</v>
      </c>
    </row>
    <row r="7" spans="1:7" ht="30.75" thickBot="1" x14ac:dyDescent="0.3">
      <c r="A7" s="28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42"/>
    </row>
    <row r="8" spans="1:7" x14ac:dyDescent="0.25">
      <c r="A8" s="6" t="s">
        <v>11</v>
      </c>
      <c r="B8" s="12">
        <f>+B10</f>
        <v>29844651</v>
      </c>
      <c r="C8" s="12">
        <f t="shared" ref="C8:G8" si="0">+C10</f>
        <v>0</v>
      </c>
      <c r="D8" s="12">
        <f t="shared" si="0"/>
        <v>29844651</v>
      </c>
      <c r="E8" s="12">
        <f t="shared" si="0"/>
        <v>5975342.2000000002</v>
      </c>
      <c r="F8" s="12">
        <f t="shared" si="0"/>
        <v>5250041.37</v>
      </c>
      <c r="G8" s="12">
        <f t="shared" si="0"/>
        <v>23869308.800000001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29844651</v>
      </c>
      <c r="C10" s="24">
        <v>0</v>
      </c>
      <c r="D10" s="22">
        <f>+B10+C10</f>
        <v>29844651</v>
      </c>
      <c r="E10" s="26">
        <v>5975342.2000000002</v>
      </c>
      <c r="F10" s="26">
        <v>5250041.37</v>
      </c>
      <c r="G10" s="23">
        <f>+D10-E10</f>
        <v>23869308.800000001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27952008</v>
      </c>
      <c r="C21" s="12">
        <f t="shared" si="4"/>
        <v>0</v>
      </c>
      <c r="D21" s="12">
        <f t="shared" si="4"/>
        <v>27952008</v>
      </c>
      <c r="E21" s="12">
        <f t="shared" si="4"/>
        <v>5975342.21</v>
      </c>
      <c r="F21" s="12">
        <f t="shared" si="4"/>
        <v>5825485.21</v>
      </c>
      <c r="G21" s="12">
        <f t="shared" si="4"/>
        <v>21976665.789999999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43">
        <v>27952008</v>
      </c>
      <c r="C23" s="25">
        <v>0</v>
      </c>
      <c r="D23" s="12">
        <f t="shared" ref="D23:D28" si="5">SUM(B23:C23)</f>
        <v>27952008</v>
      </c>
      <c r="E23" s="26">
        <v>5975342.21</v>
      </c>
      <c r="F23" s="26">
        <v>5825485.21</v>
      </c>
      <c r="G23" s="23">
        <f>+D23-E23</f>
        <v>21976665.789999999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 t="shared" ref="B34:G34" si="7">+B21+B8</f>
        <v>57796659</v>
      </c>
      <c r="C34" s="12">
        <f t="shared" si="7"/>
        <v>0</v>
      </c>
      <c r="D34" s="12">
        <f t="shared" si="7"/>
        <v>57796659</v>
      </c>
      <c r="E34" s="12">
        <f t="shared" si="7"/>
        <v>11950684.41</v>
      </c>
      <c r="F34" s="12">
        <f t="shared" si="7"/>
        <v>11075526.58</v>
      </c>
      <c r="G34" s="12">
        <f t="shared" si="7"/>
        <v>45845974.590000004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2021-05-18T19:55:15Z</dcterms:modified>
</cp:coreProperties>
</file>